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villarreal\Desktop\ICAI\ART 21\41 Art 21 Fracc XLI estadisticas\"/>
    </mc:Choice>
  </mc:AlternateContent>
  <bookViews>
    <workbookView xWindow="0" yWindow="0" windowWidth="20400" windowHeight="7155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Hoja1!$A$1:$N$49</definedName>
  </definedNames>
  <calcPr calcId="152511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5" i="1"/>
  <c r="D26" i="1"/>
  <c r="C26" i="1"/>
  <c r="B26" i="1"/>
  <c r="A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A10" i="1"/>
  <c r="N9" i="1"/>
  <c r="A9" i="1"/>
  <c r="N8" i="1"/>
  <c r="N7" i="1"/>
  <c r="N6" i="1"/>
  <c r="N5" i="1"/>
  <c r="A4" i="1"/>
  <c r="N26" i="1" l="1"/>
</calcChain>
</file>

<file path=xl/sharedStrings.xml><?xml version="1.0" encoding="utf-8"?>
<sst xmlns="http://schemas.openxmlformats.org/spreadsheetml/2006/main" count="47" uniqueCount="35">
  <si>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</si>
  <si>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</si>
  <si>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</si>
  <si>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</si>
  <si>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</si>
  <si>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</si>
  <si>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</si>
  <si>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</si>
  <si>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</si>
  <si>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</si>
  <si>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</si>
  <si>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</si>
  <si>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</si>
  <si>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</si>
  <si>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</si>
  <si>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</si>
  <si>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</si>
  <si>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</si>
  <si>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</si>
  <si>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</si>
  <si>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</si>
  <si>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</si>
  <si>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</si>
  <si>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</si>
  <si>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</si>
  <si>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</si>
  <si>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</si>
  <si>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</si>
  <si>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</si>
  <si>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</si>
  <si>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</si>
  <si>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</si>
  <si>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</si>
  <si>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</si>
  <si>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AL 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</si>
</sst>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8511384193319"/>
          <c:y val="0.12991750725154458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6.5053223278523127E-5"/>
                  <c:y val="0.35108234638158176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24949698480739E-3"/>
                  <c:y val="0.32132139729999293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7491049127964068E-17"/>
                  <c:y val="0.35735744185700102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34234242329158077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39039048270092663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24949698480754E-3"/>
                  <c:y val="0.46846857924111085"/>
                </c:manualLayout>
              </c:layout>
              <c:spPr/>
              <c:txPr>
                <a:bodyPr rot="-5400000" vert="horz"/>
                <a:lstStyle/>
                <a:p>
                  <a:pPr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49899396961448E-3"/>
                  <c:y val="0.38438447527475889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224949698480754E-3"/>
                  <c:y val="0.38738747898784276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224949698480754E-3"/>
                  <c:y val="0.48348359780653088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.39339348641400973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0224949698480743E-3"/>
                  <c:y val="0.36636645299625326"/>
                </c:manualLayout>
              </c:layout>
              <c:spPr/>
              <c:txPr>
                <a:bodyPr rot="-5400000" vert="horz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224949698480739E-3"/>
                  <c:y val="0.4804805940934469"/>
                </c:manualLayout>
              </c:layout>
              <c:spPr/>
              <c:txPr>
                <a:bodyPr rot="-5400000" vert="horz"/>
                <a:lstStyle/>
                <a:p>
                  <a:pPr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Hoja2!$B$2:$B$13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Hoja1!$B$26:$M$26</c:f>
              <c:numCache>
                <c:formatCode>#,##0.00</c:formatCode>
                <c:ptCount val="12"/>
                <c:pt idx="0">
                  <c:v>22460081.849999998</c:v>
                </c:pt>
                <c:pt idx="1">
                  <c:v>21359521.039999999</c:v>
                </c:pt>
                <c:pt idx="2">
                  <c:v>24549137.149999995</c:v>
                </c:pt>
                <c:pt idx="3">
                  <c:v>22381942.160000004</c:v>
                </c:pt>
                <c:pt idx="4">
                  <c:v>25670552.510000002</c:v>
                </c:pt>
                <c:pt idx="5">
                  <c:v>34470066.840000011</c:v>
                </c:pt>
                <c:pt idx="6">
                  <c:v>27075673.579999998</c:v>
                </c:pt>
                <c:pt idx="7">
                  <c:v>26792806.210000001</c:v>
                </c:pt>
                <c:pt idx="8">
                  <c:v>43791526.420000002</c:v>
                </c:pt>
                <c:pt idx="9">
                  <c:v>28474014.850000001</c:v>
                </c:pt>
                <c:pt idx="10">
                  <c:v>25571542.070000004</c:v>
                </c:pt>
                <c:pt idx="11">
                  <c:v>37878300.230000004</c:v>
                </c:pt>
              </c:numCache>
            </c:numRef>
          </c:val>
        </c:ser>
        <c:ser>
          <c:idx val="1"/>
          <c:order val="1"/>
          <c:tx>
            <c:strRef>
              <c:f>Hoja1!$B$26:$M$26</c:f>
              <c:strCache>
                <c:ptCount val="12"/>
                <c:pt idx="0">
                  <c:v>22,460,081.85</c:v>
                </c:pt>
                <c:pt idx="1">
                  <c:v>21,359,521.04</c:v>
                </c:pt>
                <c:pt idx="2">
                  <c:v>24,549,137.15</c:v>
                </c:pt>
                <c:pt idx="3">
                  <c:v>22,381,942.16</c:v>
                </c:pt>
                <c:pt idx="4">
                  <c:v>25,670,552.51</c:v>
                </c:pt>
                <c:pt idx="5">
                  <c:v>34,470,066.84</c:v>
                </c:pt>
                <c:pt idx="6">
                  <c:v>27,075,673.58</c:v>
                </c:pt>
                <c:pt idx="7">
                  <c:v>26,792,806.21</c:v>
                </c:pt>
                <c:pt idx="8">
                  <c:v>43,791,526.42</c:v>
                </c:pt>
                <c:pt idx="9">
                  <c:v>28,474,014.85</c:v>
                </c:pt>
                <c:pt idx="10">
                  <c:v>25,571,542.07</c:v>
                </c:pt>
                <c:pt idx="11">
                  <c:v>37,878,300.23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80944"/>
        <c:axId val="111280432"/>
      </c:barChart>
      <c:catAx>
        <c:axId val="19018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111280432"/>
        <c:crosses val="autoZero"/>
        <c:auto val="1"/>
        <c:lblAlgn val="ctr"/>
        <c:lblOffset val="100"/>
        <c:noMultiLvlLbl val="0"/>
      </c:catAx>
      <c:valAx>
        <c:axId val="11128043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90180944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26</xdr:row>
      <xdr:rowOff>152400</xdr:rowOff>
    </xdr:from>
    <xdr:to>
      <xdr:col>13</xdr:col>
      <xdr:colOff>781049</xdr:colOff>
      <xdr:row>48</xdr:row>
      <xdr:rowOff>180974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</cols>
  <sheetData>
    <row r="1" spans="1:14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.75" x14ac:dyDescent="0.25">
      <c r="A3" s="11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" t="str">
        <f>'[1]ART. 21 FRACC XLI'!A6</f>
        <v>CONCEPTO DE INGRESO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4" ht="15.75" thickBot="1" x14ac:dyDescent="0.3">
      <c r="A5" s="2" t="s">
        <v>15</v>
      </c>
      <c r="B5" s="3">
        <v>11765560.529999999</v>
      </c>
      <c r="C5" s="3">
        <v>12141069.76</v>
      </c>
      <c r="D5" s="3">
        <v>13902882.35</v>
      </c>
      <c r="E5" s="3">
        <v>12828426.630000001</v>
      </c>
      <c r="F5" s="3">
        <v>14099076.199999999</v>
      </c>
      <c r="G5" s="3">
        <v>15149126.18</v>
      </c>
      <c r="H5" s="3">
        <v>14827255.279999999</v>
      </c>
      <c r="I5" s="3">
        <v>14803755.130000001</v>
      </c>
      <c r="J5" s="3">
        <v>17494653.030000001</v>
      </c>
      <c r="K5" s="3">
        <v>14650246.01</v>
      </c>
      <c r="L5" s="3">
        <v>14491606.6</v>
      </c>
      <c r="M5" s="3">
        <v>14613103.130000001</v>
      </c>
      <c r="N5" s="3">
        <f>SUM(B5:M5)</f>
        <v>170766760.82999998</v>
      </c>
    </row>
    <row r="6" spans="1:14" ht="15.75" thickBot="1" x14ac:dyDescent="0.3">
      <c r="A6" s="2" t="s">
        <v>16</v>
      </c>
      <c r="B6" s="4">
        <v>2769315.89</v>
      </c>
      <c r="C6" s="4">
        <v>2982900.11</v>
      </c>
      <c r="D6" s="3">
        <v>3358175.02</v>
      </c>
      <c r="E6" s="3">
        <v>3108022.19</v>
      </c>
      <c r="F6" s="3">
        <v>3368848.49</v>
      </c>
      <c r="G6" s="3">
        <v>3398373.15</v>
      </c>
      <c r="H6" s="3">
        <v>3510355.44</v>
      </c>
      <c r="I6" s="3">
        <v>3637288.6</v>
      </c>
      <c r="J6" s="3">
        <v>3659444.87</v>
      </c>
      <c r="K6" s="3">
        <v>3558012.06</v>
      </c>
      <c r="L6" s="3">
        <v>3486507.39</v>
      </c>
      <c r="M6" s="3">
        <v>3499721.85</v>
      </c>
      <c r="N6" s="3">
        <f t="shared" ref="N6:N25" si="0">SUM(B6:M6)</f>
        <v>40336965.060000002</v>
      </c>
    </row>
    <row r="7" spans="1:14" ht="15.75" thickBot="1" x14ac:dyDescent="0.3">
      <c r="A7" s="2" t="s">
        <v>17</v>
      </c>
      <c r="B7" s="4">
        <v>6778553.3600000003</v>
      </c>
      <c r="C7" s="4">
        <v>5170287.04</v>
      </c>
      <c r="D7" s="3">
        <v>6178169.29</v>
      </c>
      <c r="E7" s="3">
        <v>5252585.0999999996</v>
      </c>
      <c r="F7" s="3">
        <v>5259752.8600000003</v>
      </c>
      <c r="G7" s="3">
        <v>12781564</v>
      </c>
      <c r="H7" s="3">
        <v>6404999.46</v>
      </c>
      <c r="I7" s="3">
        <v>5115818.42</v>
      </c>
      <c r="J7" s="3">
        <v>12646352.74</v>
      </c>
      <c r="K7" s="3">
        <v>7019504.8200000003</v>
      </c>
      <c r="L7" s="3">
        <v>5660284.6600000001</v>
      </c>
      <c r="M7" s="3">
        <v>9540327.4800000004</v>
      </c>
      <c r="N7" s="3">
        <f t="shared" si="0"/>
        <v>87808199.230000004</v>
      </c>
    </row>
    <row r="8" spans="1:14" ht="15.75" thickBot="1" x14ac:dyDescent="0.3">
      <c r="A8" s="2" t="s">
        <v>18</v>
      </c>
      <c r="B8" s="4">
        <v>1436010.74</v>
      </c>
      <c r="C8" s="4">
        <v>1136091.92</v>
      </c>
      <c r="D8" s="3">
        <v>1316866.33</v>
      </c>
      <c r="E8" s="3">
        <v>1133239.1100000001</v>
      </c>
      <c r="F8" s="3">
        <v>1114299.8999999999</v>
      </c>
      <c r="G8" s="3">
        <v>1494001.94</v>
      </c>
      <c r="H8" s="3">
        <v>1411219.39</v>
      </c>
      <c r="I8" s="3">
        <v>1078017.47</v>
      </c>
      <c r="J8" s="3">
        <v>1168276.67</v>
      </c>
      <c r="K8" s="3">
        <v>1672925.43</v>
      </c>
      <c r="L8" s="3">
        <v>1190893.42</v>
      </c>
      <c r="M8" s="3">
        <v>1541613.95</v>
      </c>
      <c r="N8" s="3">
        <f t="shared" si="0"/>
        <v>15693456.27</v>
      </c>
    </row>
    <row r="9" spans="1:14" ht="15.75" thickBot="1" x14ac:dyDescent="0.3">
      <c r="A9" s="2" t="str">
        <f>'[1]ART. 21 FRACC XLI'!A10</f>
        <v>Agua Residual</v>
      </c>
      <c r="B9" s="4">
        <v>0</v>
      </c>
      <c r="C9" s="4">
        <v>0</v>
      </c>
      <c r="D9" s="4">
        <v>0</v>
      </c>
      <c r="E9" s="4">
        <v>0</v>
      </c>
      <c r="F9" s="3">
        <v>1293103.7</v>
      </c>
      <c r="G9" s="3">
        <v>1293103.0900000001</v>
      </c>
      <c r="H9" s="3">
        <v>0</v>
      </c>
      <c r="I9" s="3">
        <v>1293103.45</v>
      </c>
      <c r="J9" s="3">
        <v>0</v>
      </c>
      <c r="K9" s="3">
        <v>0</v>
      </c>
      <c r="L9" s="3">
        <v>0</v>
      </c>
      <c r="M9" s="3">
        <v>0</v>
      </c>
      <c r="N9" s="3">
        <f t="shared" si="0"/>
        <v>3879310.24</v>
      </c>
    </row>
    <row r="10" spans="1:14" ht="15.75" thickBot="1" x14ac:dyDescent="0.3">
      <c r="A10" s="2" t="str">
        <f>'[1]ART. 21 FRACC XLI'!A11</f>
        <v>Saneamiento</v>
      </c>
      <c r="B10" s="4">
        <v>282628.46000000002</v>
      </c>
      <c r="C10" s="4">
        <v>426845.26</v>
      </c>
      <c r="D10" s="3">
        <v>326684.23</v>
      </c>
      <c r="E10" s="3">
        <v>304375.46000000002</v>
      </c>
      <c r="F10" s="3">
        <v>354436.98</v>
      </c>
      <c r="G10" s="3">
        <v>319174.11</v>
      </c>
      <c r="H10" s="3">
        <v>396314.52</v>
      </c>
      <c r="I10" s="3">
        <v>358641.43</v>
      </c>
      <c r="J10" s="3">
        <v>329026.53000000003</v>
      </c>
      <c r="K10" s="3">
        <v>353427.43</v>
      </c>
      <c r="L10" s="3">
        <v>349066.72</v>
      </c>
      <c r="M10" s="3">
        <v>351068.64</v>
      </c>
      <c r="N10" s="3">
        <f t="shared" si="0"/>
        <v>4151689.7700000009</v>
      </c>
    </row>
    <row r="11" spans="1:14" ht="15.75" thickBot="1" x14ac:dyDescent="0.3">
      <c r="A11" s="2" t="s">
        <v>19</v>
      </c>
      <c r="B11" s="4">
        <v>202267.99</v>
      </c>
      <c r="C11" s="4">
        <v>169491.73</v>
      </c>
      <c r="D11" s="3">
        <v>276823.95</v>
      </c>
      <c r="E11" s="3">
        <v>224377.81</v>
      </c>
      <c r="F11" s="3">
        <v>247001.87</v>
      </c>
      <c r="G11" s="3">
        <v>159855.57</v>
      </c>
      <c r="H11" s="3">
        <v>214536.22</v>
      </c>
      <c r="I11" s="3">
        <v>232307.37</v>
      </c>
      <c r="J11" s="3">
        <v>227701.49</v>
      </c>
      <c r="K11" s="3">
        <v>172883.67</v>
      </c>
      <c r="L11" s="3">
        <v>208190.11</v>
      </c>
      <c r="M11" s="3">
        <v>188174.79</v>
      </c>
      <c r="N11" s="3">
        <f t="shared" si="0"/>
        <v>2523612.5700000003</v>
      </c>
    </row>
    <row r="12" spans="1:14" ht="15.75" thickBot="1" x14ac:dyDescent="0.3">
      <c r="A12" s="2" t="s">
        <v>20</v>
      </c>
      <c r="B12" s="4">
        <v>162760.13</v>
      </c>
      <c r="C12" s="4">
        <v>198289.1</v>
      </c>
      <c r="D12" s="3">
        <v>210151.25</v>
      </c>
      <c r="E12" s="3">
        <v>217759.26</v>
      </c>
      <c r="F12" s="3">
        <v>330820.42</v>
      </c>
      <c r="G12" s="3">
        <v>400832.1</v>
      </c>
      <c r="H12" s="3">
        <v>425536.89</v>
      </c>
      <c r="I12" s="3">
        <v>447320.63</v>
      </c>
      <c r="J12" s="3">
        <v>404883.89</v>
      </c>
      <c r="K12" s="3">
        <v>452415.26</v>
      </c>
      <c r="L12" s="3">
        <v>485782.17</v>
      </c>
      <c r="M12" s="3">
        <v>607815.03</v>
      </c>
      <c r="N12" s="3">
        <f t="shared" si="0"/>
        <v>4344366.13</v>
      </c>
    </row>
    <row r="13" spans="1:14" ht="15.75" thickBot="1" x14ac:dyDescent="0.3">
      <c r="A13" s="2" t="s">
        <v>21</v>
      </c>
      <c r="B13" s="4">
        <v>0</v>
      </c>
      <c r="C13" s="4">
        <v>0</v>
      </c>
      <c r="D13" s="4">
        <v>0</v>
      </c>
      <c r="E13" s="3">
        <v>191295</v>
      </c>
      <c r="F13" s="3">
        <v>102854.58</v>
      </c>
      <c r="G13" s="3">
        <v>170040</v>
      </c>
      <c r="H13" s="3">
        <v>60470.6</v>
      </c>
      <c r="I13" s="3">
        <v>104286.62</v>
      </c>
      <c r="J13" s="3">
        <v>0</v>
      </c>
      <c r="K13" s="3">
        <v>921809.95</v>
      </c>
      <c r="L13" s="3">
        <v>81507.41</v>
      </c>
      <c r="M13" s="3">
        <v>0</v>
      </c>
      <c r="N13" s="3">
        <f t="shared" si="0"/>
        <v>1632264.16</v>
      </c>
    </row>
    <row r="14" spans="1:14" ht="15.75" thickBot="1" x14ac:dyDescent="0.3">
      <c r="A14" s="2" t="s">
        <v>22</v>
      </c>
      <c r="B14" s="4">
        <v>180037.87</v>
      </c>
      <c r="C14" s="4">
        <v>98079.18</v>
      </c>
      <c r="D14" s="4">
        <v>284794.55</v>
      </c>
      <c r="E14" s="4">
        <v>260469.92</v>
      </c>
      <c r="F14" s="3">
        <v>236115.03</v>
      </c>
      <c r="G14" s="3">
        <v>209315.64</v>
      </c>
      <c r="H14" s="3">
        <v>276335.90000000002</v>
      </c>
      <c r="I14" s="3">
        <v>298791.19</v>
      </c>
      <c r="J14" s="3">
        <v>271294.58</v>
      </c>
      <c r="K14" s="3">
        <v>271187.44</v>
      </c>
      <c r="L14" s="3">
        <v>373477.16</v>
      </c>
      <c r="M14" s="3">
        <v>237095.12</v>
      </c>
      <c r="N14" s="3">
        <f t="shared" si="0"/>
        <v>2996993.58</v>
      </c>
    </row>
    <row r="15" spans="1:14" ht="15.75" thickBot="1" x14ac:dyDescent="0.3">
      <c r="A15" s="2" t="s">
        <v>23</v>
      </c>
      <c r="B15" s="4">
        <v>47179.839999999997</v>
      </c>
      <c r="C15" s="4">
        <v>48913.3</v>
      </c>
      <c r="D15" s="4">
        <v>57449.08</v>
      </c>
      <c r="E15" s="4">
        <v>32751.8</v>
      </c>
      <c r="F15" s="3">
        <v>37615.83</v>
      </c>
      <c r="G15" s="3">
        <v>30744.02</v>
      </c>
      <c r="H15" s="3">
        <v>35932.629999999997</v>
      </c>
      <c r="I15" s="3">
        <v>72037.75</v>
      </c>
      <c r="J15" s="3">
        <v>47458.12</v>
      </c>
      <c r="K15" s="3">
        <v>26463.87</v>
      </c>
      <c r="L15" s="3">
        <v>39340.53</v>
      </c>
      <c r="M15" s="3">
        <v>66171.05</v>
      </c>
      <c r="N15" s="3">
        <f t="shared" si="0"/>
        <v>542057.81999999995</v>
      </c>
    </row>
    <row r="16" spans="1:14" ht="15.75" thickBot="1" x14ac:dyDescent="0.3">
      <c r="A16" s="2" t="s">
        <v>24</v>
      </c>
      <c r="B16" s="4">
        <v>70303.490000000005</v>
      </c>
      <c r="C16" s="4">
        <v>88403.58</v>
      </c>
      <c r="D16" s="4">
        <v>97397.2</v>
      </c>
      <c r="E16" s="4">
        <v>71850.17</v>
      </c>
      <c r="F16" s="3">
        <v>96449.8</v>
      </c>
      <c r="G16" s="3">
        <v>69954.06</v>
      </c>
      <c r="H16" s="3">
        <v>79725.95</v>
      </c>
      <c r="I16" s="3">
        <v>112982.14</v>
      </c>
      <c r="J16" s="3">
        <v>113889.73</v>
      </c>
      <c r="K16" s="3">
        <v>117974.12</v>
      </c>
      <c r="L16" s="3">
        <v>129057.79</v>
      </c>
      <c r="M16" s="3">
        <v>148338.99</v>
      </c>
      <c r="N16" s="3">
        <f t="shared" si="0"/>
        <v>1196327.02</v>
      </c>
    </row>
    <row r="17" spans="1:14" ht="15.75" thickBot="1" x14ac:dyDescent="0.3">
      <c r="A17" s="2" t="s">
        <v>25</v>
      </c>
      <c r="B17" s="4">
        <v>182213.18</v>
      </c>
      <c r="C17" s="4">
        <v>195631.93</v>
      </c>
      <c r="D17" s="4">
        <v>205878.88</v>
      </c>
      <c r="E17" s="4">
        <v>189494.21</v>
      </c>
      <c r="F17" s="3">
        <v>233904.26</v>
      </c>
      <c r="G17" s="3">
        <v>280462.45</v>
      </c>
      <c r="H17" s="3">
        <v>272006.78999999998</v>
      </c>
      <c r="I17" s="3">
        <v>279657.05</v>
      </c>
      <c r="J17" s="3">
        <v>273849.07</v>
      </c>
      <c r="K17" s="3">
        <v>291722.77</v>
      </c>
      <c r="L17" s="3">
        <v>335009.59999999998</v>
      </c>
      <c r="M17" s="3">
        <v>355030.93</v>
      </c>
      <c r="N17" s="3">
        <f t="shared" si="0"/>
        <v>3094861.12</v>
      </c>
    </row>
    <row r="18" spans="1:14" ht="15.75" thickBot="1" x14ac:dyDescent="0.3">
      <c r="A18" s="2" t="s">
        <v>26</v>
      </c>
      <c r="B18" s="4">
        <v>65174.43</v>
      </c>
      <c r="C18" s="4">
        <v>43829.7</v>
      </c>
      <c r="D18" s="4">
        <v>57582.59</v>
      </c>
      <c r="E18" s="4">
        <v>160434.94</v>
      </c>
      <c r="F18" s="3">
        <v>230353.77</v>
      </c>
      <c r="G18" s="3">
        <v>279760.83</v>
      </c>
      <c r="H18" s="3">
        <v>314462.98</v>
      </c>
      <c r="I18" s="3">
        <v>286031.15000000002</v>
      </c>
      <c r="J18" s="3">
        <v>316730.56</v>
      </c>
      <c r="K18" s="3">
        <v>352508.78</v>
      </c>
      <c r="L18" s="3">
        <v>149152.01</v>
      </c>
      <c r="M18" s="3">
        <v>207018.42</v>
      </c>
      <c r="N18" s="3">
        <f t="shared" si="0"/>
        <v>2463040.16</v>
      </c>
    </row>
    <row r="19" spans="1:14" ht="15.75" thickBot="1" x14ac:dyDescent="0.3">
      <c r="A19" s="2" t="s">
        <v>27</v>
      </c>
      <c r="B19" s="4">
        <v>0</v>
      </c>
      <c r="C19" s="4">
        <v>44359.56</v>
      </c>
      <c r="D19" s="4">
        <v>19011.240000000002</v>
      </c>
      <c r="E19" s="4">
        <v>6337.08</v>
      </c>
      <c r="F19" s="3">
        <v>10859.1</v>
      </c>
      <c r="G19" s="3">
        <v>6337.08</v>
      </c>
      <c r="H19" s="3">
        <v>67236.759999999995</v>
      </c>
      <c r="I19" s="3">
        <v>15022.25</v>
      </c>
      <c r="J19" s="3">
        <v>0</v>
      </c>
      <c r="K19" s="3">
        <v>0</v>
      </c>
      <c r="L19" s="3">
        <v>167171.45000000001</v>
      </c>
      <c r="M19" s="3">
        <v>61555.61</v>
      </c>
      <c r="N19" s="3">
        <f t="shared" si="0"/>
        <v>397890.13</v>
      </c>
    </row>
    <row r="20" spans="1:14" ht="15.75" thickBot="1" x14ac:dyDescent="0.3">
      <c r="A20" s="2" t="s">
        <v>28</v>
      </c>
      <c r="B20" s="4">
        <v>51300</v>
      </c>
      <c r="C20" s="4">
        <v>122836.6</v>
      </c>
      <c r="D20" s="4">
        <v>48126.3</v>
      </c>
      <c r="E20" s="4">
        <v>70205.66</v>
      </c>
      <c r="F20" s="3">
        <v>23835.16</v>
      </c>
      <c r="G20" s="3">
        <v>58482.69</v>
      </c>
      <c r="H20" s="3">
        <v>63639.040000000001</v>
      </c>
      <c r="I20" s="3">
        <v>27023.41</v>
      </c>
      <c r="J20" s="3">
        <v>47596.800000000003</v>
      </c>
      <c r="K20" s="3">
        <v>92278.54</v>
      </c>
      <c r="L20" s="3">
        <v>86007.06</v>
      </c>
      <c r="M20" s="3">
        <v>60301.64</v>
      </c>
      <c r="N20" s="3">
        <f t="shared" si="0"/>
        <v>751632.9</v>
      </c>
    </row>
    <row r="21" spans="1:14" ht="15.75" thickBot="1" x14ac:dyDescent="0.3">
      <c r="A21" s="2" t="s">
        <v>29</v>
      </c>
      <c r="B21" s="4">
        <v>164865.59</v>
      </c>
      <c r="C21" s="4">
        <v>52945.86</v>
      </c>
      <c r="D21" s="4">
        <v>65287.99</v>
      </c>
      <c r="E21" s="4">
        <v>29967.08</v>
      </c>
      <c r="F21" s="3">
        <v>166095.5</v>
      </c>
      <c r="G21" s="3">
        <v>92791.85</v>
      </c>
      <c r="H21" s="3">
        <v>111173.98</v>
      </c>
      <c r="I21" s="3">
        <v>21807.119999999999</v>
      </c>
      <c r="J21" s="3">
        <v>38194.57</v>
      </c>
      <c r="K21" s="3">
        <v>106361.22</v>
      </c>
      <c r="L21" s="3">
        <v>23141.439999999999</v>
      </c>
      <c r="M21" s="3">
        <v>274259.69</v>
      </c>
      <c r="N21" s="3">
        <f t="shared" si="0"/>
        <v>1146891.8899999999</v>
      </c>
    </row>
    <row r="22" spans="1:14" ht="15.75" thickBot="1" x14ac:dyDescent="0.3">
      <c r="A22" s="2" t="s">
        <v>30</v>
      </c>
      <c r="B22" s="4">
        <v>72308.03</v>
      </c>
      <c r="C22" s="4">
        <v>71886.44</v>
      </c>
      <c r="D22" s="4">
        <v>93792.06</v>
      </c>
      <c r="E22" s="4">
        <v>98081.99</v>
      </c>
      <c r="F22" s="3">
        <v>408487.67999999999</v>
      </c>
      <c r="G22" s="3">
        <v>298367.99</v>
      </c>
      <c r="H22" s="3">
        <v>313718.51</v>
      </c>
      <c r="I22" s="3">
        <v>228227.22</v>
      </c>
      <c r="J22" s="3">
        <v>162721.01999999999</v>
      </c>
      <c r="K22" s="3">
        <v>193987.66</v>
      </c>
      <c r="L22" s="3">
        <v>117378.91</v>
      </c>
      <c r="M22" s="3">
        <v>138402.45000000001</v>
      </c>
      <c r="N22" s="3">
        <f t="shared" si="0"/>
        <v>2197359.96</v>
      </c>
    </row>
    <row r="23" spans="1:14" ht="15.75" thickBot="1" x14ac:dyDescent="0.3">
      <c r="A23" s="2" t="s">
        <v>31</v>
      </c>
      <c r="B23" s="4">
        <v>7513.38</v>
      </c>
      <c r="C23" s="4">
        <v>7415.23</v>
      </c>
      <c r="D23" s="4">
        <v>33154.629999999997</v>
      </c>
      <c r="E23" s="4">
        <v>23978.66</v>
      </c>
      <c r="F23" s="3">
        <v>25073.85</v>
      </c>
      <c r="G23" s="3">
        <v>18241.95</v>
      </c>
      <c r="H23" s="3">
        <v>16636.77</v>
      </c>
      <c r="I23" s="3">
        <v>28193.85</v>
      </c>
      <c r="J23" s="3">
        <v>21984.880000000001</v>
      </c>
      <c r="K23" s="3">
        <v>11155.99</v>
      </c>
      <c r="L23" s="3">
        <v>6858.92</v>
      </c>
      <c r="M23" s="3">
        <v>6703.36</v>
      </c>
      <c r="N23" s="3">
        <f t="shared" si="0"/>
        <v>206911.47</v>
      </c>
    </row>
    <row r="24" spans="1:14" ht="15.75" thickBot="1" x14ac:dyDescent="0.3">
      <c r="A24" s="2" t="s">
        <v>32</v>
      </c>
      <c r="B24" s="4">
        <v>0</v>
      </c>
      <c r="C24" s="4">
        <v>0</v>
      </c>
      <c r="D24" s="4">
        <v>0</v>
      </c>
      <c r="E24" s="4">
        <v>0</v>
      </c>
      <c r="F24" s="3">
        <v>0</v>
      </c>
      <c r="G24" s="3">
        <v>0</v>
      </c>
      <c r="H24" s="3">
        <v>0</v>
      </c>
      <c r="I24" s="3">
        <v>0</v>
      </c>
      <c r="J24" s="3">
        <v>8334160</v>
      </c>
      <c r="K24" s="3">
        <v>0</v>
      </c>
      <c r="L24" s="3">
        <v>0</v>
      </c>
      <c r="M24" s="3">
        <v>7735835</v>
      </c>
      <c r="N24" s="3">
        <f t="shared" si="0"/>
        <v>16069995</v>
      </c>
    </row>
    <row r="25" spans="1:14" ht="15.75" thickBot="1" x14ac:dyDescent="0.3">
      <c r="A25" s="2" t="str">
        <f>'[1]ART. 21 FRACC XLI'!A16</f>
        <v>Bonificaciones</v>
      </c>
      <c r="B25" s="4">
        <v>-1777911.06</v>
      </c>
      <c r="C25" s="4">
        <v>-1639755.26</v>
      </c>
      <c r="D25" s="4">
        <v>-1983089.79</v>
      </c>
      <c r="E25" s="4">
        <v>-1821709.91</v>
      </c>
      <c r="F25" s="3">
        <v>-1968432.47</v>
      </c>
      <c r="G25" s="3">
        <v>-2040461.86</v>
      </c>
      <c r="H25" s="3">
        <v>-1725883.53</v>
      </c>
      <c r="I25" s="3">
        <v>-1647506.04</v>
      </c>
      <c r="J25" s="3">
        <v>-1766692.13</v>
      </c>
      <c r="K25" s="3">
        <v>-1790850.17</v>
      </c>
      <c r="L25" s="3">
        <v>-1808891.28</v>
      </c>
      <c r="M25" s="3">
        <v>-1754236.9</v>
      </c>
      <c r="N25" s="3">
        <f t="shared" si="0"/>
        <v>-21725420.399999999</v>
      </c>
    </row>
    <row r="26" spans="1:14" ht="15.75" thickBot="1" x14ac:dyDescent="0.3">
      <c r="A26" s="5" t="s">
        <v>33</v>
      </c>
      <c r="B26" s="6">
        <f t="shared" ref="B26:N26" si="1">SUM(B5:B25)</f>
        <v>22460081.849999998</v>
      </c>
      <c r="C26" s="6">
        <f t="shared" si="1"/>
        <v>21359521.039999999</v>
      </c>
      <c r="D26" s="6">
        <f t="shared" si="1"/>
        <v>24549137.149999995</v>
      </c>
      <c r="E26" s="6">
        <f t="shared" si="1"/>
        <v>22381942.160000004</v>
      </c>
      <c r="F26" s="6">
        <f t="shared" si="1"/>
        <v>25670552.510000002</v>
      </c>
      <c r="G26" s="6">
        <f t="shared" si="1"/>
        <v>34470066.840000011</v>
      </c>
      <c r="H26" s="6">
        <f t="shared" si="1"/>
        <v>27075673.579999998</v>
      </c>
      <c r="I26" s="6">
        <f t="shared" si="1"/>
        <v>26792806.210000001</v>
      </c>
      <c r="J26" s="6">
        <f t="shared" si="1"/>
        <v>43791526.420000002</v>
      </c>
      <c r="K26" s="6">
        <f t="shared" si="1"/>
        <v>28474014.850000001</v>
      </c>
      <c r="L26" s="6">
        <f t="shared" si="1"/>
        <v>25571542.070000004</v>
      </c>
      <c r="M26" s="6">
        <f t="shared" si="1"/>
        <v>37878300.230000004</v>
      </c>
      <c r="N26" s="6">
        <f t="shared" si="1"/>
        <v>340475164.90999997</v>
      </c>
    </row>
    <row r="27" spans="1:14" ht="15.75" thickTop="1" x14ac:dyDescent="0.25"/>
  </sheetData>
  <mergeCells count="3">
    <mergeCell ref="A1:N1"/>
    <mergeCell ref="A2:N2"/>
    <mergeCell ref="A3:N3"/>
  </mergeCells>
  <pageMargins left="1.0236220472440944" right="0.70866141732283472" top="0.74803149606299213" bottom="0.74803149606299213" header="0.31496062992125984" footer="0.31496062992125984"/>
  <pageSetup paperSize="190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Claudia Ibeth Villarreal Bernal</cp:lastModifiedBy>
  <cp:lastPrinted>2022-01-07T20:46:44Z</cp:lastPrinted>
  <dcterms:created xsi:type="dcterms:W3CDTF">2021-02-02T18:14:04Z</dcterms:created>
  <dcterms:modified xsi:type="dcterms:W3CDTF">2022-01-07T21:22:48Z</dcterms:modified>
</cp:coreProperties>
</file>